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 SPECTRE\Downloads\"/>
    </mc:Choice>
  </mc:AlternateContent>
  <bookViews>
    <workbookView xWindow="0" yWindow="0" windowWidth="22500" windowHeight="11190" tabRatio="500"/>
  </bookViews>
  <sheets>
    <sheet name="Descriptive Statistics" sheetId="1" r:id="rId1"/>
  </sheet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F24" i="1" l="1"/>
  <c r="E24" i="1"/>
  <c r="D24" i="1"/>
  <c r="C24" i="1"/>
  <c r="B24" i="1"/>
  <c r="F23" i="1"/>
  <c r="E23" i="1"/>
  <c r="D23" i="1"/>
  <c r="C23" i="1"/>
  <c r="B23" i="1"/>
  <c r="F22" i="1"/>
  <c r="E22" i="1"/>
  <c r="D22" i="1"/>
  <c r="C22" i="1"/>
  <c r="B22" i="1"/>
  <c r="F21" i="1"/>
  <c r="E21" i="1"/>
  <c r="D21" i="1"/>
  <c r="C21" i="1"/>
  <c r="B21" i="1"/>
  <c r="F20" i="1"/>
  <c r="E20" i="1"/>
  <c r="D20" i="1"/>
  <c r="C20" i="1"/>
  <c r="B20" i="1"/>
  <c r="F19" i="1"/>
  <c r="E19" i="1"/>
  <c r="D19" i="1"/>
  <c r="C19" i="1"/>
  <c r="B19" i="1"/>
</calcChain>
</file>

<file path=xl/sharedStrings.xml><?xml version="1.0" encoding="utf-8"?>
<sst xmlns="http://schemas.openxmlformats.org/spreadsheetml/2006/main" count="22" uniqueCount="22">
  <si>
    <t>Summary and Descriptive Statistics</t>
  </si>
  <si>
    <t>HLT-362V Applied Statistics for Health Care  |  Benchmark Assignment</t>
  </si>
  <si>
    <t>Lung &amp; Bronchus cancer incidence rates per 100,000, by race/ethnicity. Dataset modeled on the SEER / National Cancer Institute format used in this assignment.</t>
  </si>
  <si>
    <t>Observation</t>
  </si>
  <si>
    <t>White</t>
  </si>
  <si>
    <t>Black</t>
  </si>
  <si>
    <t>Hispanic</t>
  </si>
  <si>
    <t>Asian/Pacific Islander</t>
  </si>
  <si>
    <t>American Indian/Alaska Native</t>
  </si>
  <si>
    <t>DESCRIPTIVE STATISTICS</t>
  </si>
  <si>
    <t>Mean</t>
  </si>
  <si>
    <t>Median</t>
  </si>
  <si>
    <t>Mode</t>
  </si>
  <si>
    <t>Variance (sample)</t>
  </si>
  <si>
    <t>Standard Deviation (sample)</t>
  </si>
  <si>
    <t>Range</t>
  </si>
  <si>
    <t>Measures of Central Tendency: Mean, Median, Mode  |  Measures of Variation: Variance, Standard Deviation, Range</t>
  </si>
  <si>
    <t>Analysis of Descriptive Statistics (150–250 words)</t>
  </si>
  <si>
    <t>The descriptive statistics reveal substantial disparities in lung and bronchus cancer incidence across racial and ethnic groups. The Black population shows the highest burden, with the largest mean (≈70.5 per 100,000) and median, indicating consistently elevated incidence relative to every other group. The White population follows, with a mean near 63.7 per 100,000. By contrast, the Hispanic population shows the lowest central tendency (mean ≈31.6 per 100,000), with Asian/Pacific Islander rates also comparatively low. The measures of variation add a second layer of insight: each group's standard deviation is small relative to its mean, and the ranges are narrow, meaning the values cluster tightly around the average and the group means are reliable summaries rather than artifacts of a few outliers. Because the mean, median, and mode sit close together within each group, the distributions are approximately symmetric. Clinically, these patterns matter: the markedly higher and stable incidence in the Black population signals a population-level priority for targeted screening, smoking-cessation outreach, and earlier diagnostic access. The lower rates among Hispanic and Asian/Pacific Islander groups should be interpreted cautiously, since differences in screening uptake and reporting can mask true incidence. Overall, descriptive statistics translate raw surveillance data into an actionable equity picture that can guide resource allocation and public health intervention.</t>
  </si>
  <si>
    <t>FOR REFERENCE USE ONLY</t>
  </si>
  <si>
    <t>This worked sample is provided as a study reference and example only. Need a custom version completed to your own dataset and grading rubric? Reach out to us on WhatsApp for a fast response.</t>
  </si>
  <si>
    <t>Message us on WhatsApp:  +1 564-544-6924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</si>
</sst>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charset val="1"/>
    </font>
    <font>
      <b/>
      <sz val="16"/>
      <color rgb="FFFFFFFF"/>
      <name val="Arial"/>
      <charset val="1"/>
    </font>
    <font>
      <i/>
      <sz val="10"/>
      <color rgb="FF0A1F3D"/>
      <name val="Arial"/>
      <charset val="1"/>
    </font>
    <font>
      <i/>
      <sz val="9"/>
      <color rgb="FF555555"/>
      <name val="Arial"/>
      <charset val="1"/>
    </font>
    <font>
      <b/>
      <sz val="10"/>
      <color rgb="FFFFFFFF"/>
      <name val="Arial"/>
      <charset val="1"/>
    </font>
    <font>
      <sz val="10"/>
      <name val="Arial"/>
      <charset val="1"/>
    </font>
    <font>
      <sz val="10"/>
      <color rgb="FF0000FF"/>
      <name val="Arial"/>
      <charset val="1"/>
    </font>
    <font>
      <b/>
      <sz val="11"/>
      <color rgb="FF0A1F3D"/>
      <name val="Arial"/>
      <charset val="1"/>
    </font>
    <font>
      <b/>
      <sz val="10"/>
      <color rgb="FF0A1F3D"/>
      <name val="Arial"/>
      <charset val="1"/>
    </font>
    <font>
      <sz val="10"/>
      <color rgb="FF000000"/>
      <name val="Arial"/>
      <charset val="1"/>
    </font>
    <font>
      <i/>
      <sz val="8"/>
      <color rgb="FF555555"/>
      <name val="Arial"/>
      <charset val="1"/>
    </font>
    <font>
      <b/>
      <sz val="11"/>
      <color rgb="FFFFFFFF"/>
      <name val="Arial"/>
      <charset val="1"/>
    </font>
    <font>
      <sz val="10"/>
      <color rgb="FF222222"/>
      <name val="Arial"/>
      <charset val="1"/>
    </font>
    <font>
      <b/>
      <u/>
      <sz val="11"/>
      <color rgb="FF25D366"/>
      <name val="Arial"/>
      <charset val="1"/>
    </font>
    <font>
      <b/>
      <sz val="14"/>
      <color rgb="FFFFFFFF"/>
      <name val="Arial"/>
      <family val="2"/>
    </font>
  </fonts>
  <fills count="6">
    <fill>
      <patternFill patternType="none"/>
    </fill>
    <fill>
      <patternFill patternType="gray125"/>
    </fill>
    <fill>
      <patternFill patternType="solid">
        <fgColor rgb="FF0A1F3D"/>
        <bgColor rgb="FF222222"/>
      </patternFill>
    </fill>
    <fill>
      <patternFill patternType="solid">
        <fgColor rgb="FF0D9488"/>
        <bgColor rgb="FF008080"/>
      </patternFill>
    </fill>
    <fill>
      <patternFill patternType="solid">
        <fgColor rgb="FFE8F1F2"/>
        <bgColor rgb="FFE8FBF1"/>
      </patternFill>
    </fill>
    <fill>
      <patternFill patternType="solid">
        <fgColor rgb="FFE8FBF1"/>
        <bgColor rgb="FFE8F1F2"/>
      </patternFill>
    </fill>
  </fills>
  <borders count="2">
    <border>
      <left/>
      <right/>
      <top/>
      <bottom/>
      <diagonal/>
    </border>
    <border>
      <left style="thin">
        <color rgb="FFB7C4CC"/>
      </left>
      <right style="thin">
        <color rgb="FFB7C4CC"/>
      </right>
      <top style="thin">
        <color rgb="FFB7C4CC"/>
      </top>
      <bottom style="thin">
        <color rgb="FFB7C4CC"/>
      </bottom>
      <diagonal/>
    </border>
  </borders>
  <cellStyleXfs count="1">
    <xf numFmtId="0" fontId="0" fillId="0" borderId="0"/>
  </cellStyleXfs>
  <cellXfs count="17">
    <xf numFmtId="0" fontId="0" fillId="0" borderId="0" xfId="0"/>
    <xf numFmtId="0" fontId="13" fillId="5" borderId="0" xfId="0" applyFont="1" applyFill="1" applyBorder="1" applyAlignment="1">
      <alignment horizontal="left" vertical="center"/>
    </xf>
    <xf numFmtId="0" fontId="12" fillId="0" borderId="0" xfId="0" applyFont="1" applyBorder="1" applyAlignment="1">
      <alignment vertical="top" wrapText="1"/>
    </xf>
    <xf numFmtId="0" fontId="11" fillId="2" borderId="0" xfId="0" applyFont="1" applyFill="1" applyBorder="1" applyAlignment="1">
      <alignment horizontal="left" vertical="center"/>
    </xf>
    <xf numFmtId="0" fontId="9" fillId="0" borderId="0" xfId="0" applyFont="1" applyBorder="1" applyAlignment="1">
      <alignment vertical="top" wrapText="1"/>
    </xf>
    <xf numFmtId="0" fontId="10" fillId="0" borderId="0" xfId="0" applyFont="1" applyBorder="1" applyAlignment="1"/>
    <xf numFmtId="0" fontId="3" fillId="0" borderId="0" xfId="0" applyFont="1" applyBorder="1" applyAlignment="1">
      <alignment vertical="top" wrapText="1"/>
    </xf>
    <xf numFmtId="0" fontId="2" fillId="0" borderId="0" xfId="0" applyFont="1" applyBorder="1" applyAlignment="1"/>
    <xf numFmtId="0" fontId="1" fillId="2" borderId="0" xfId="0" applyFont="1" applyFill="1" applyBorder="1" applyAlignment="1">
      <alignment horizontal="left" vertical="center"/>
    </xf>
    <xf numFmtId="0" fontId="0" fillId="0" borderId="0" xfId="0" applyAlignment="1"/>
    <xf numFmtId="0" fontId="4" fillId="3" borderId="1" xfId="0" applyFont="1" applyFill="1" applyBorder="1" applyAlignment="1">
      <alignment horizontal="center" vertical="center" wrapText="1"/>
    </xf>
    <xf numFmtId="0" fontId="5" fillId="0" borderId="1" xfId="0" applyFont="1" applyBorder="1" applyAlignment="1">
      <alignment horizontal="center"/>
    </xf>
    <xf numFmtId="164" fontId="6" fillId="0" borderId="1" xfId="0" applyNumberFormat="1" applyFont="1" applyBorder="1" applyAlignment="1">
      <alignment horizontal="center"/>
    </xf>
    <xf numFmtId="0" fontId="7" fillId="0" borderId="0" xfId="0" applyFont="1" applyAlignment="1"/>
    <xf numFmtId="0" fontId="8" fillId="4" borderId="1" xfId="0" applyFont="1" applyFill="1" applyBorder="1" applyAlignment="1">
      <alignment horizontal="left" vertical="center"/>
    </xf>
    <xf numFmtId="2" fontId="9" fillId="0" borderId="1" xfId="0" applyNumberFormat="1" applyFont="1" applyBorder="1" applyAlignment="1">
      <alignment horizontal="center"/>
    </xf>
    <xf numFmtId="0" fontId="14" fillId="2" borderId="0" xfId="0" applyFont="1" applyFill="1" applyBorder="1" applyAlignment="1">
      <alignmen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D9488"/>
      <rgbColor rgb="FFB7C4CC"/>
      <rgbColor rgb="FF808080"/>
      <rgbColor rgb="FF9999FF"/>
      <rgbColor rgb="FF993366"/>
      <rgbColor rgb="FFFFFFCC"/>
      <rgbColor rgb="FFE8FBF1"/>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8F1F2"/>
      <rgbColor rgb="FFCCFFCC"/>
      <rgbColor rgb="FFFFFF99"/>
      <rgbColor rgb="FF99CCFF"/>
      <rgbColor rgb="FFFF99CC"/>
      <rgbColor rgb="FFCC99FF"/>
      <rgbColor rgb="FFFFCC99"/>
      <rgbColor rgb="FF3366FF"/>
      <rgbColor rgb="FF25D366"/>
      <rgbColor rgb="FF99CC00"/>
      <rgbColor rgb="FFFFCC00"/>
      <rgbColor rgb="FFFF9900"/>
      <rgbColor rgb="FFFF6600"/>
      <rgbColor rgb="FF555555"/>
      <rgbColor rgb="FF969696"/>
      <rgbColor rgb="FF0A1F3D"/>
      <rgbColor rgb="FF339966"/>
      <rgbColor rgb="FF003300"/>
      <rgbColor rgb="FF333300"/>
      <rgbColor rgb="FF993300"/>
      <rgbColor rgb="FF993366"/>
      <rgbColor rgb="FF333399"/>
      <rgbColor rgb="FF222222"/>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a.me/15645446924?text=Hi%2C%20I%20need%20a%20custom%20HLT-362V%20Summary%20and%20Descriptive%20Statistics%20benchmark%20done%20to%20my%20data%20and%20rubr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tabSelected="1" topLeftCell="A7" zoomScaleNormal="100" workbookViewId="0">
      <selection activeCell="A6" sqref="A6:F6"/>
    </sheetView>
  </sheetViews>
  <sheetFormatPr defaultColWidth="8.6640625" defaultRowHeight="14.25" x14ac:dyDescent="0.45"/>
  <cols>
    <col min="1" max="1" width="30" style="9" customWidth="1"/>
    <col min="2" max="6" width="16" style="9" customWidth="1"/>
  </cols>
  <sheetData>
    <row r="1" spans="1:6" x14ac:dyDescent="0.45">
      <c r="A1" s="3" t="s">
        <v>19</v>
      </c>
      <c r="B1" s="3"/>
      <c r="C1" s="3"/>
      <c r="D1" s="3"/>
      <c r="E1" s="3"/>
      <c r="F1" s="3"/>
    </row>
    <row r="2" spans="1:6" ht="30.85" customHeight="1" x14ac:dyDescent="0.45">
      <c r="A2" s="2" t="s">
        <v>20</v>
      </c>
      <c r="B2" s="2"/>
      <c r="C2" s="2"/>
      <c r="D2" s="2"/>
      <c r="E2" s="2"/>
      <c r="F2" s="2"/>
    </row>
    <row r="3" spans="1:6" ht="27.75" customHeight="1" x14ac:dyDescent="0.45">
      <c r="A3" s="1" t="s">
        <v>21</v>
      </c>
      <c r="B3" s="1"/>
      <c r="C3" s="1"/>
      <c r="D3" s="1"/>
      <c r="E3" s="1"/>
      <c r="F3" s="1"/>
    </row>
    <row r="4" spans="1:6" ht="36.4" customHeight="1" x14ac:dyDescent="0.45">
      <c r="A4" s="8" t="s">
        <v>0</v>
      </c>
      <c r="B4" s="8"/>
      <c r="C4" s="8"/>
      <c r="D4" s="8"/>
      <c r="E4" s="8"/>
      <c r="F4" s="8"/>
    </row>
    <row r="5" spans="1:6" ht="27.75" customHeight="1" x14ac:dyDescent="0.45">
      <c r="A5" s="7" t="s">
        <v>1</v>
      </c>
      <c r="B5" s="7"/>
      <c r="C5" s="7"/>
      <c r="D5" s="7"/>
      <c r="E5" s="7"/>
      <c r="F5" s="7"/>
    </row>
    <row r="6" spans="1:6" ht="31.5" customHeight="1" x14ac:dyDescent="0.45">
      <c r="A6" s="6" t="s">
        <v>2</v>
      </c>
      <c r="B6" s="6"/>
      <c r="C6" s="6"/>
      <c r="D6" s="6"/>
      <c r="E6" s="6"/>
      <c r="F6" s="6"/>
    </row>
    <row r="7" spans="1:6" ht="41.65" customHeight="1" x14ac:dyDescent="0.45">
      <c r="A7" s="10" t="s">
        <v>3</v>
      </c>
      <c r="B7" s="10" t="s">
        <v>4</v>
      </c>
      <c r="C7" s="10" t="s">
        <v>5</v>
      </c>
      <c r="D7" s="10" t="s">
        <v>6</v>
      </c>
      <c r="E7" s="10" t="s">
        <v>7</v>
      </c>
      <c r="F7" s="10" t="s">
        <v>8</v>
      </c>
    </row>
    <row r="8" spans="1:6" ht="15" customHeight="1" x14ac:dyDescent="0.45">
      <c r="A8" s="11">
        <v>1</v>
      </c>
      <c r="B8" s="12">
        <v>65.2</v>
      </c>
      <c r="C8" s="12">
        <v>71.400000000000006</v>
      </c>
      <c r="D8" s="12">
        <v>32.1</v>
      </c>
      <c r="E8" s="12">
        <v>37.5</v>
      </c>
      <c r="F8" s="12">
        <v>48</v>
      </c>
    </row>
    <row r="9" spans="1:6" ht="15" customHeight="1" x14ac:dyDescent="0.45">
      <c r="A9" s="11">
        <v>2</v>
      </c>
      <c r="B9" s="12">
        <v>62.8</v>
      </c>
      <c r="C9" s="12">
        <v>70</v>
      </c>
      <c r="D9" s="12">
        <v>30.5</v>
      </c>
      <c r="E9" s="12">
        <v>36</v>
      </c>
      <c r="F9" s="12">
        <v>46.5</v>
      </c>
    </row>
    <row r="10" spans="1:6" ht="15" customHeight="1" x14ac:dyDescent="0.45">
      <c r="A10" s="11">
        <v>3</v>
      </c>
      <c r="B10" s="12">
        <v>64.099999999999994</v>
      </c>
      <c r="C10" s="12">
        <v>72.5</v>
      </c>
      <c r="D10" s="12">
        <v>33</v>
      </c>
      <c r="E10" s="12">
        <v>38.200000000000003</v>
      </c>
      <c r="F10" s="12">
        <v>49.2</v>
      </c>
    </row>
    <row r="11" spans="1:6" ht="15" customHeight="1" x14ac:dyDescent="0.45">
      <c r="A11" s="11">
        <v>4</v>
      </c>
      <c r="B11" s="12">
        <v>63.5</v>
      </c>
      <c r="C11" s="12">
        <v>68.900000000000006</v>
      </c>
      <c r="D11" s="12">
        <v>31.2</v>
      </c>
      <c r="E11" s="12">
        <v>35.5</v>
      </c>
      <c r="F11" s="12">
        <v>47</v>
      </c>
    </row>
    <row r="12" spans="1:6" ht="15" customHeight="1" x14ac:dyDescent="0.45">
      <c r="A12" s="11">
        <v>5</v>
      </c>
      <c r="B12" s="12">
        <v>64.099999999999994</v>
      </c>
      <c r="C12" s="12">
        <v>71.400000000000006</v>
      </c>
      <c r="D12" s="12">
        <v>32.1</v>
      </c>
      <c r="E12" s="12">
        <v>37.5</v>
      </c>
      <c r="F12" s="12">
        <v>48</v>
      </c>
    </row>
    <row r="13" spans="1:6" ht="15" customHeight="1" x14ac:dyDescent="0.45">
      <c r="A13" s="11">
        <v>6</v>
      </c>
      <c r="B13" s="12">
        <v>61.2</v>
      </c>
      <c r="C13" s="12">
        <v>69.5</v>
      </c>
      <c r="D13" s="12">
        <v>29.9</v>
      </c>
      <c r="E13" s="12">
        <v>36.799999999999997</v>
      </c>
      <c r="F13" s="12">
        <v>45.8</v>
      </c>
    </row>
    <row r="14" spans="1:6" ht="15" customHeight="1" x14ac:dyDescent="0.45">
      <c r="A14" s="11">
        <v>7</v>
      </c>
      <c r="B14" s="12">
        <v>66</v>
      </c>
      <c r="C14" s="12">
        <v>73</v>
      </c>
      <c r="D14" s="12">
        <v>34.1</v>
      </c>
      <c r="E14" s="12">
        <v>38</v>
      </c>
      <c r="F14" s="12">
        <v>50.1</v>
      </c>
    </row>
    <row r="15" spans="1:6" ht="15" customHeight="1" x14ac:dyDescent="0.45">
      <c r="A15" s="11">
        <v>8</v>
      </c>
      <c r="B15" s="12">
        <v>62</v>
      </c>
      <c r="C15" s="12">
        <v>67.8</v>
      </c>
      <c r="D15" s="12">
        <v>30</v>
      </c>
      <c r="E15" s="12">
        <v>35</v>
      </c>
      <c r="F15" s="12">
        <v>46</v>
      </c>
    </row>
    <row r="16" spans="1:6" ht="15" customHeight="1" x14ac:dyDescent="0.45">
      <c r="A16" s="11">
        <v>9</v>
      </c>
      <c r="B16" s="12">
        <v>64.5</v>
      </c>
      <c r="C16" s="12">
        <v>70.599999999999994</v>
      </c>
      <c r="D16" s="12">
        <v>32.5</v>
      </c>
      <c r="E16" s="12">
        <v>37.200000000000003</v>
      </c>
      <c r="F16" s="12">
        <v>48.5</v>
      </c>
    </row>
    <row r="17" spans="1:6" ht="15" customHeight="1" x14ac:dyDescent="0.45">
      <c r="A17" s="11">
        <v>10</v>
      </c>
      <c r="B17" s="12">
        <v>63.3</v>
      </c>
      <c r="C17" s="12">
        <v>70.2</v>
      </c>
      <c r="D17" s="12">
        <v>31</v>
      </c>
      <c r="E17" s="12">
        <v>36.5</v>
      </c>
      <c r="F17" s="12">
        <v>47.3</v>
      </c>
    </row>
    <row r="18" spans="1:6" ht="15" customHeight="1" x14ac:dyDescent="0.45">
      <c r="A18" s="13" t="s">
        <v>9</v>
      </c>
    </row>
    <row r="19" spans="1:6" ht="15" customHeight="1" x14ac:dyDescent="0.45">
      <c r="A19" s="14" t="s">
        <v>10</v>
      </c>
      <c r="B19" s="15">
        <f>AVERAGE(B8:B17)</f>
        <v>63.669999999999995</v>
      </c>
      <c r="C19" s="15">
        <f>AVERAGE(C8:C17)</f>
        <v>70.53</v>
      </c>
      <c r="D19" s="15">
        <f>AVERAGE(D8:D17)</f>
        <v>31.639999999999997</v>
      </c>
      <c r="E19" s="15">
        <f>AVERAGE(E8:E17)</f>
        <v>36.82</v>
      </c>
      <c r="F19" s="15">
        <f>AVERAGE(F8:F17)</f>
        <v>47.64</v>
      </c>
    </row>
    <row r="20" spans="1:6" ht="15" customHeight="1" x14ac:dyDescent="0.45">
      <c r="A20" s="14" t="s">
        <v>11</v>
      </c>
      <c r="B20" s="15">
        <f>MEDIAN(B8:B17)</f>
        <v>63.8</v>
      </c>
      <c r="C20" s="15">
        <f>MEDIAN(C8:C17)</f>
        <v>70.400000000000006</v>
      </c>
      <c r="D20" s="15">
        <f>MEDIAN(D8:D17)</f>
        <v>31.65</v>
      </c>
      <c r="E20" s="15">
        <f>MEDIAN(E8:E17)</f>
        <v>37</v>
      </c>
      <c r="F20" s="15">
        <f>MEDIAN(F8:F17)</f>
        <v>47.65</v>
      </c>
    </row>
    <row r="21" spans="1:6" ht="15" customHeight="1" x14ac:dyDescent="0.45">
      <c r="A21" s="14" t="s">
        <v>12</v>
      </c>
      <c r="B21" s="15">
        <f>MODE(B8:B17)</f>
        <v>64.099999999999994</v>
      </c>
      <c r="C21" s="15">
        <f>MODE(C8:C17)</f>
        <v>71.400000000000006</v>
      </c>
      <c r="D21" s="15">
        <f>MODE(D8:D17)</f>
        <v>32.1</v>
      </c>
      <c r="E21" s="15">
        <f>MODE(E8:E17)</f>
        <v>37.5</v>
      </c>
      <c r="F21" s="15">
        <f>MODE(F8:F17)</f>
        <v>48</v>
      </c>
    </row>
    <row r="22" spans="1:6" ht="15" customHeight="1" x14ac:dyDescent="0.45">
      <c r="A22" s="14" t="s">
        <v>13</v>
      </c>
      <c r="B22" s="15">
        <f>VAR(B8:B17)</f>
        <v>2.0712222222222212</v>
      </c>
      <c r="C22" s="15">
        <f>VAR(C8:C17)</f>
        <v>2.5623333333333349</v>
      </c>
      <c r="D22" s="15">
        <f>VAR(D8:D17)</f>
        <v>1.85377777777778</v>
      </c>
      <c r="E22" s="15">
        <f>VAR(E8:E17)</f>
        <v>1.1328888888888899</v>
      </c>
      <c r="F22" s="15">
        <f>VAR(F8:F17)</f>
        <v>1.9315555555555588</v>
      </c>
    </row>
    <row r="23" spans="1:6" ht="15" customHeight="1" x14ac:dyDescent="0.45">
      <c r="A23" s="14" t="s">
        <v>14</v>
      </c>
      <c r="B23" s="15">
        <f>STDEV(B8:B17)</f>
        <v>1.4391741458983416</v>
      </c>
      <c r="C23" s="15">
        <f>STDEV(C8:C17)</f>
        <v>1.6007290005910852</v>
      </c>
      <c r="D23" s="15">
        <f>STDEV(D8:D17)</f>
        <v>1.3615350813613949</v>
      </c>
      <c r="E23" s="15">
        <f>STDEV(E8:E17)</f>
        <v>1.0643725329455331</v>
      </c>
      <c r="F23" s="15">
        <f>STDEV(F8:F17)</f>
        <v>1.3898041428760957</v>
      </c>
    </row>
    <row r="24" spans="1:6" x14ac:dyDescent="0.45">
      <c r="A24" s="14" t="s">
        <v>15</v>
      </c>
      <c r="B24" s="15">
        <f>MAX(B8:B17)-MIN(B8:B17)</f>
        <v>4.7999999999999972</v>
      </c>
      <c r="C24" s="15">
        <f>MAX(C8:C17)-MIN(C8:C17)</f>
        <v>5.2000000000000028</v>
      </c>
      <c r="D24" s="15">
        <f>MAX(D8:D17)-MIN(D8:D17)</f>
        <v>4.2000000000000028</v>
      </c>
      <c r="E24" s="15">
        <f>MAX(E8:E17)-MIN(E8:E17)</f>
        <v>3.2000000000000028</v>
      </c>
      <c r="F24" s="15">
        <f>MAX(F8:F17)-MIN(F8:F17)</f>
        <v>4.3000000000000043</v>
      </c>
    </row>
    <row r="25" spans="1:6" ht="6.75" customHeight="1" x14ac:dyDescent="0.45"/>
    <row r="26" spans="1:6" ht="22.9" customHeight="1" x14ac:dyDescent="0.45">
      <c r="A26" s="5" t="s">
        <v>16</v>
      </c>
      <c r="B26" s="5"/>
      <c r="C26" s="5"/>
      <c r="D26" s="5"/>
      <c r="E26" s="5"/>
      <c r="F26" s="5"/>
    </row>
    <row r="27" spans="1:6" ht="28.5" customHeight="1" x14ac:dyDescent="0.45">
      <c r="A27" s="16" t="s">
        <v>17</v>
      </c>
      <c r="B27" s="16"/>
      <c r="C27" s="16"/>
      <c r="D27" s="16"/>
      <c r="E27" s="16"/>
      <c r="F27" s="16"/>
    </row>
    <row r="28" spans="1:6" ht="159.75" customHeight="1" x14ac:dyDescent="0.45">
      <c r="A28" s="4" t="s">
        <v>18</v>
      </c>
      <c r="B28" s="4"/>
      <c r="C28" s="4"/>
      <c r="D28" s="4"/>
      <c r="E28" s="4"/>
      <c r="F28" s="4"/>
    </row>
    <row r="29" spans="1:6" ht="33.75" customHeight="1" x14ac:dyDescent="0.45"/>
    <row r="30" spans="1:6" ht="32.25" customHeight="1" x14ac:dyDescent="0.45"/>
    <row r="31" spans="1:6" ht="24" customHeight="1" x14ac:dyDescent="0.45"/>
  </sheetData>
  <mergeCells count="9">
    <mergeCell ref="A28:F28"/>
    <mergeCell ref="A2:F2"/>
    <mergeCell ref="A3:F3"/>
    <mergeCell ref="A1:F1"/>
    <mergeCell ref="A4:F4"/>
    <mergeCell ref="A5:F5"/>
    <mergeCell ref="A6:F6"/>
    <mergeCell ref="A26:F26"/>
    <mergeCell ref="A27:F27"/>
  </mergeCells>
  <hyperlinks>
    <hyperlink ref="A3" r:id="rId1"/>
  </hyperlinks>
  <pageMargins left="0.75" right="0.75" top="1" bottom="1" header="0.511811023622047" footer="0.511811023622047"/>
  <pageSetup paperSize="9" orientation="portrait" horizontalDpi="300" verticalDpi="300"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Descriptive Statistics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HP SPECTRE</cp:lastModifiedBy>
  <cp:revision>0</cp:revision>
  <dcterms:created xsi:type="dcterms:W3CDTF">2026-06-17T13:48:12Z</dcterms:created>
  <dcterms:modified xsi:type="dcterms:W3CDTF">2026-06-17T14:35:12Z</dcterms:modified>
  <dc:language>en-US</dc:language>
</cp:coreProperties>
</file>